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\Desktop\2020\EJECUCIONES\"/>
    </mc:Choice>
  </mc:AlternateContent>
  <xr:revisionPtr revIDLastSave="0" documentId="8_{1F6B6A40-EA15-439F-9E2C-4F69C45D35AC}" xr6:coauthVersionLast="45" xr6:coauthVersionMax="45" xr10:uidLastSave="{00000000-0000-0000-0000-000000000000}"/>
  <bookViews>
    <workbookView xWindow="-120" yWindow="-120" windowWidth="29040" windowHeight="15840" xr2:uid="{2F2D84A9-604D-466A-B103-EEFC3B5AB1FD}"/>
  </bookViews>
  <sheets>
    <sheet name="PPT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28" i="1"/>
  <c r="E25" i="1"/>
  <c r="E23" i="1"/>
  <c r="E13" i="1"/>
  <c r="E10" i="1"/>
  <c r="E4" i="1" s="1"/>
  <c r="E5" i="1"/>
  <c r="E68" i="1" l="1"/>
</calcChain>
</file>

<file path=xl/sharedStrings.xml><?xml version="1.0" encoding="utf-8"?>
<sst xmlns="http://schemas.openxmlformats.org/spreadsheetml/2006/main" count="187" uniqueCount="125">
  <si>
    <t/>
  </si>
  <si>
    <t>UNIDAD ADMINISTRATIVA ESPECIAL DE AERONÁUTICA CIVIL
DECRETO LIQUIDACION 2411 DE DIC  2019
PRESUPUESTO 2020</t>
  </si>
  <si>
    <t>RUBRO</t>
  </si>
  <si>
    <t>CODIGO BPIN</t>
  </si>
  <si>
    <t>REC</t>
  </si>
  <si>
    <t>DESCRIPCION</t>
  </si>
  <si>
    <t>APR. VIGENTE</t>
  </si>
  <si>
    <t>FUNCIONAMIENTO</t>
  </si>
  <si>
    <t>Gastos de Personal</t>
  </si>
  <si>
    <t>A-01-01-01</t>
  </si>
  <si>
    <t>20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</si>
  <si>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</si>
  <si>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</si>
  <si>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</si>
  <si>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</si>
  <si>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</si>
  <si>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</si>
  <si>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</si>
  <si>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Adquisiciones de Bienes y Servicios</t>
  </si>
  <si>
    <t>A-02-01</t>
  </si>
  <si>
    <t>ADQUISICIÓN DE ACTIVOS NO FINANCIEROS</t>
  </si>
  <si>
    <t>A-02-02</t>
  </si>
  <si>
    <t>ADQUISICIONES DIFERENTES DE ACTIVOS</t>
  </si>
  <si>
    <t>Transferencias Corrientes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</si>
  <si>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</si>
  <si>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</si>
  <si>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</si>
  <si>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</si>
  <si>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</si>
  <si>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</si>
  <si>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</si>
  <si>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</si>
  <si>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</si>
  <si>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</si>
  <si>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</si>
  <si>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</si>
  <si>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</si>
  <si>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</si>
  <si>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</si>
  <si>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</si>
  <si>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</si>
  <si>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</si>
  <si>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</si>
  <si>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Gastos de Comercialización y Producción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</si>
  <si>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</si>
  <si>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</si>
  <si>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</si>
  <si>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</si>
  <si>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</si>
  <si>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</si>
  <si>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SERVICIO DE LA DEUDA PÚBLICA</t>
  </si>
  <si>
    <t>B-10-01-03</t>
  </si>
  <si>
    <t>OTRAS CUENTAS POR PAGAR</t>
  </si>
  <si>
    <t>B-10-02-03</t>
  </si>
  <si>
    <t xml:space="preserve">INVERSIÓN 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</si>
  <si>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</si>
  <si>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</si>
  <si>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</si>
  <si>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</si>
  <si>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</si>
  <si>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</si>
  <si>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</si>
  <si>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</si>
  <si>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</si>
  <si>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</si>
  <si>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</si>
  <si>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</si>
  <si>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</si>
  <si>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</si>
  <si>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</si>
  <si>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</si>
  <si>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</si>
  <si>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</si>
  <si>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</si>
  <si>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</si>
  <si>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</si>
  <si>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</si>
  <si>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</si>
  <si>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</si>
  <si>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</si>
  <si>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</si>
  <si>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</si>
  <si>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</si>
  <si>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</si>
  <si>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</si>
  <si>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</si>
  <si>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</si>
  <si>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</si>
  <si>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</si>
  <si>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</si>
  <si>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</si>
  <si>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</si>
  <si>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</si>
  <si>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</si>
  <si>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</si>
  <si>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</si>
  <si>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</si>
  <si>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</si>
  <si>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</si>
  <si>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</si>
  <si>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</si>
  <si>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</si>
  <si>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</si>
  <si>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</si>
  <si>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</si>
  <si>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</si>
  <si>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</si>
  <si>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</si>
  <si>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</si>
  <si>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</si>
  <si>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2018011001019 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</si>
  <si>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</si>
  <si>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</si>
  <si>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</si>
  <si>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</si>
  <si>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</si>
  <si>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</si>
  <si>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</si>
  <si>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</si>
  <si>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</si>
  <si>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</si>
  <si>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</si>
  <si>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</si>
  <si>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</si>
  <si>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 xml:space="preserve">TOTAL PRESUPUESTO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</si>
</sst>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000000"/>
      <name val="Times New Roman"/>
      <family val="1"/>
    </font>
    <font>
      <sz val="10"/>
      <color theme="8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0" fontId="2" fillId="2" borderId="2" xfId="1" applyNumberFormat="1" applyFont="1" applyBorder="1" applyAlignment="1">
      <alignment horizontal="center" vertical="center" wrapText="1" readingOrder="1"/>
    </xf>
    <xf numFmtId="0" fontId="7" fillId="4" borderId="2" xfId="2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Border="1" applyAlignment="1">
      <alignment horizontal="center" vertical="center" wrapText="1" readingOrder="1"/>
    </xf>
    <xf numFmtId="0" fontId="3" fillId="3" borderId="2" xfId="2" applyNumberFormat="1" applyFont="1" applyBorder="1" applyAlignment="1">
      <alignment horizontal="center" vertical="center" wrapText="1" readingOrder="1"/>
    </xf>
    <xf numFmtId="165" fontId="3" fillId="3" borderId="2" xfId="2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165" fontId="8" fillId="0" borderId="2" xfId="0" applyNumberFormat="1" applyFont="1" applyBorder="1" applyAlignment="1">
      <alignment horizontal="center" vertical="center" wrapText="1" readingOrder="1"/>
    </xf>
    <xf numFmtId="1" fontId="9" fillId="0" borderId="2" xfId="3" applyNumberFormat="1" applyFont="1" applyBorder="1" applyAlignment="1">
      <alignment horizontal="center" vertical="center" wrapText="1" readingOrder="1"/>
    </xf>
    <xf numFmtId="1" fontId="9" fillId="4" borderId="2" xfId="3" applyNumberFormat="1" applyFont="1" applyFill="1" applyBorder="1" applyAlignment="1">
      <alignment horizontal="center" vertical="center" wrapText="1" readingOrder="1"/>
    </xf>
    <xf numFmtId="0" fontId="9" fillId="0" borderId="2" xfId="3" applyFont="1" applyBorder="1" applyAlignment="1">
      <alignment horizontal="center" vertical="center" wrapText="1" readingOrder="1"/>
    </xf>
    <xf numFmtId="165" fontId="2" fillId="2" borderId="2" xfId="1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</cellXfs>
  <cellStyles count="4">
    <cellStyle name="40% - Énfasis1" xfId="2" builtinId="31"/>
    <cellStyle name="Énfasis1" xfId="1" builtinId="29"/>
    <cellStyle name="Normal" xfId="0" builtinId="0"/>
    <cellStyle name="Normal 2" xfId="3" xr:uid="{84B32B0A-B81D-4127-9431-05E77EAE8D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77D2-2770-4967-9C4E-56784E217AC3}">
  <dimension ref="A1:E68"/>
  <sheetViews>
    <sheetView showGridLines="0" tabSelected="1" workbookViewId="0">
      <selection activeCell="S14" sqref="R14:S14"/>
    </sheetView>
  </sheetViews>
  <sheetFormatPr baseColWidth="10" defaultRowHeight="15" x14ac:dyDescent="0.25"/>
  <cols>
    <col min="1" max="1" width="12.42578125" style="3" customWidth="1"/>
    <col min="2" max="2" width="14.5703125" style="3" customWidth="1"/>
    <col min="3" max="3" width="8" style="3" customWidth="1"/>
    <col min="4" max="4" width="33.85546875" style="3" customWidth="1"/>
    <col min="5" max="5" width="20.42578125" style="17" bestFit="1" customWidth="1"/>
    <col min="6" max="16384" width="11.42578125" style="3"/>
  </cols>
  <sheetData>
    <row r="1" spans="1:5" x14ac:dyDescent="0.25">
      <c r="A1" s="1" t="s">
        <v>0</v>
      </c>
      <c r="B1" s="1"/>
      <c r="C1" s="1" t="s">
        <v>0</v>
      </c>
      <c r="D1" s="2">
        <v>2020</v>
      </c>
      <c r="E1" s="1" t="s">
        <v>0</v>
      </c>
    </row>
    <row r="2" spans="1:5" ht="55.5" customHeight="1" x14ac:dyDescent="0.25">
      <c r="A2" s="4" t="s">
        <v>1</v>
      </c>
      <c r="B2" s="4"/>
      <c r="C2" s="4"/>
      <c r="D2" s="4"/>
      <c r="E2" s="4"/>
    </row>
    <row r="3" spans="1: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3.5" customHeight="1" x14ac:dyDescent="0.25">
      <c r="A4" s="4" t="s">
        <v>7</v>
      </c>
      <c r="B4" s="4"/>
      <c r="C4" s="4"/>
      <c r="D4" s="4"/>
      <c r="E4" s="6">
        <f>E10+E13+E23+E25+E5</f>
        <v>635884000000</v>
      </c>
    </row>
    <row r="5" spans="1:5" ht="14.25" customHeight="1" x14ac:dyDescent="0.25">
      <c r="A5" s="7" t="s">
        <v>8</v>
      </c>
      <c r="B5" s="7"/>
      <c r="C5" s="7"/>
      <c r="D5" s="7"/>
      <c r="E5" s="8">
        <f>SUM(E6:E9)</f>
        <v>375805000000</v>
      </c>
    </row>
    <row r="6" spans="1:5" x14ac:dyDescent="0.25">
      <c r="A6" s="9" t="s">
        <v>9</v>
      </c>
      <c r="B6" s="9"/>
      <c r="C6" s="10" t="s">
        <v>10</v>
      </c>
      <c r="D6" s="11" t="s">
        <v>11</v>
      </c>
      <c r="E6" s="12">
        <v>207167000000</v>
      </c>
    </row>
    <row r="7" spans="1:5" ht="22.5" x14ac:dyDescent="0.25">
      <c r="A7" s="9" t="s">
        <v>12</v>
      </c>
      <c r="B7" s="9"/>
      <c r="C7" s="10" t="s">
        <v>10</v>
      </c>
      <c r="D7" s="11" t="s">
        <v>13</v>
      </c>
      <c r="E7" s="12">
        <v>92630000000</v>
      </c>
    </row>
    <row r="8" spans="1:5" ht="22.5" x14ac:dyDescent="0.25">
      <c r="A8" s="9" t="s">
        <v>14</v>
      </c>
      <c r="B8" s="9"/>
      <c r="C8" s="10" t="s">
        <v>10</v>
      </c>
      <c r="D8" s="11" t="s">
        <v>15</v>
      </c>
      <c r="E8" s="12">
        <v>60090000000</v>
      </c>
    </row>
    <row r="9" spans="1:5" ht="22.5" x14ac:dyDescent="0.25">
      <c r="A9" s="9" t="s">
        <v>16</v>
      </c>
      <c r="B9" s="9"/>
      <c r="C9" s="10" t="s">
        <v>10</v>
      </c>
      <c r="D9" s="11" t="s">
        <v>17</v>
      </c>
      <c r="E9" s="12">
        <v>15918000000</v>
      </c>
    </row>
    <row r="10" spans="1:5" x14ac:dyDescent="0.25">
      <c r="A10" s="7" t="s">
        <v>18</v>
      </c>
      <c r="B10" s="7"/>
      <c r="C10" s="7"/>
      <c r="D10" s="7"/>
      <c r="E10" s="8">
        <f>SUM(E11:E12)</f>
        <v>54584000000</v>
      </c>
    </row>
    <row r="11" spans="1:5" ht="22.5" x14ac:dyDescent="0.25">
      <c r="A11" s="9" t="s">
        <v>19</v>
      </c>
      <c r="B11" s="9"/>
      <c r="C11" s="10" t="s">
        <v>10</v>
      </c>
      <c r="D11" s="11" t="s">
        <v>20</v>
      </c>
      <c r="E11" s="12">
        <v>545000000</v>
      </c>
    </row>
    <row r="12" spans="1:5" x14ac:dyDescent="0.25">
      <c r="A12" s="9" t="s">
        <v>21</v>
      </c>
      <c r="B12" s="9"/>
      <c r="C12" s="10" t="s">
        <v>10</v>
      </c>
      <c r="D12" s="11" t="s">
        <v>22</v>
      </c>
      <c r="E12" s="12">
        <v>54039000000</v>
      </c>
    </row>
    <row r="13" spans="1:5" x14ac:dyDescent="0.25">
      <c r="A13" s="7" t="s">
        <v>23</v>
      </c>
      <c r="B13" s="7"/>
      <c r="C13" s="7"/>
      <c r="D13" s="7"/>
      <c r="E13" s="8">
        <f>SUM(E14:E22)</f>
        <v>180683000000</v>
      </c>
    </row>
    <row r="14" spans="1:5" ht="22.5" x14ac:dyDescent="0.25">
      <c r="A14" s="9" t="s">
        <v>24</v>
      </c>
      <c r="B14" s="9"/>
      <c r="C14" s="10" t="s">
        <v>10</v>
      </c>
      <c r="D14" s="11" t="s">
        <v>25</v>
      </c>
      <c r="E14" s="12">
        <v>74000000</v>
      </c>
    </row>
    <row r="15" spans="1:5" ht="22.5" x14ac:dyDescent="0.25">
      <c r="A15" s="9" t="s">
        <v>26</v>
      </c>
      <c r="B15" s="9"/>
      <c r="C15" s="10" t="s">
        <v>10</v>
      </c>
      <c r="D15" s="11" t="s">
        <v>27</v>
      </c>
      <c r="E15" s="12">
        <v>878000000</v>
      </c>
    </row>
    <row r="16" spans="1:5" ht="22.5" x14ac:dyDescent="0.25">
      <c r="A16" s="9" t="s">
        <v>28</v>
      </c>
      <c r="B16" s="9"/>
      <c r="C16" s="10" t="s">
        <v>10</v>
      </c>
      <c r="D16" s="11" t="s">
        <v>29</v>
      </c>
      <c r="E16" s="12">
        <v>2047000000</v>
      </c>
    </row>
    <row r="17" spans="1:5" ht="22.5" x14ac:dyDescent="0.25">
      <c r="A17" s="9" t="s">
        <v>30</v>
      </c>
      <c r="B17" s="9"/>
      <c r="C17" s="10" t="s">
        <v>31</v>
      </c>
      <c r="D17" s="11" t="s">
        <v>32</v>
      </c>
      <c r="E17" s="12">
        <v>100000000000</v>
      </c>
    </row>
    <row r="18" spans="1:5" ht="45" x14ac:dyDescent="0.25">
      <c r="A18" s="9" t="s">
        <v>33</v>
      </c>
      <c r="B18" s="9"/>
      <c r="C18" s="10" t="s">
        <v>10</v>
      </c>
      <c r="D18" s="11" t="s">
        <v>34</v>
      </c>
      <c r="E18" s="12">
        <v>52000000000</v>
      </c>
    </row>
    <row r="19" spans="1:5" ht="33.75" x14ac:dyDescent="0.25">
      <c r="A19" s="9" t="s">
        <v>35</v>
      </c>
      <c r="B19" s="9"/>
      <c r="C19" s="10" t="s">
        <v>10</v>
      </c>
      <c r="D19" s="11" t="s">
        <v>36</v>
      </c>
      <c r="E19" s="12">
        <v>1651000000</v>
      </c>
    </row>
    <row r="20" spans="1:5" x14ac:dyDescent="0.25">
      <c r="A20" s="9" t="s">
        <v>37</v>
      </c>
      <c r="B20" s="9"/>
      <c r="C20" s="10" t="s">
        <v>10</v>
      </c>
      <c r="D20" s="11" t="s">
        <v>38</v>
      </c>
      <c r="E20" s="12">
        <v>12703000000</v>
      </c>
    </row>
    <row r="21" spans="1:5" x14ac:dyDescent="0.25">
      <c r="A21" s="9" t="s">
        <v>39</v>
      </c>
      <c r="B21" s="9"/>
      <c r="C21" s="10" t="s">
        <v>10</v>
      </c>
      <c r="D21" s="11" t="s">
        <v>40</v>
      </c>
      <c r="E21" s="12">
        <v>8240000000</v>
      </c>
    </row>
    <row r="22" spans="1:5" x14ac:dyDescent="0.25">
      <c r="A22" s="9" t="s">
        <v>41</v>
      </c>
      <c r="B22" s="9"/>
      <c r="C22" s="10" t="s">
        <v>10</v>
      </c>
      <c r="D22" s="11" t="s">
        <v>42</v>
      </c>
      <c r="E22" s="12">
        <v>3090000000</v>
      </c>
    </row>
    <row r="23" spans="1:5" x14ac:dyDescent="0.25">
      <c r="A23" s="7" t="s">
        <v>43</v>
      </c>
      <c r="B23" s="7"/>
      <c r="C23" s="7"/>
      <c r="D23" s="7"/>
      <c r="E23" s="8">
        <f>SUM(E24)</f>
        <v>22391000000</v>
      </c>
    </row>
    <row r="24" spans="1:5" x14ac:dyDescent="0.25">
      <c r="A24" s="9" t="s">
        <v>44</v>
      </c>
      <c r="B24" s="9"/>
      <c r="C24" s="10" t="s">
        <v>10</v>
      </c>
      <c r="D24" s="11" t="s">
        <v>45</v>
      </c>
      <c r="E24" s="12">
        <v>22391000000</v>
      </c>
    </row>
    <row r="25" spans="1:5" x14ac:dyDescent="0.25">
      <c r="A25" s="7" t="s">
        <v>43</v>
      </c>
      <c r="B25" s="7"/>
      <c r="C25" s="7"/>
      <c r="D25" s="7"/>
      <c r="E25" s="8">
        <f>SUM(E26:E27)</f>
        <v>2421000000</v>
      </c>
    </row>
    <row r="26" spans="1:5" x14ac:dyDescent="0.25">
      <c r="A26" s="9" t="s">
        <v>46</v>
      </c>
      <c r="B26" s="9"/>
      <c r="C26" s="10" t="s">
        <v>10</v>
      </c>
      <c r="D26" s="11" t="s">
        <v>47</v>
      </c>
      <c r="E26" s="12">
        <v>162000000</v>
      </c>
    </row>
    <row r="27" spans="1:5" x14ac:dyDescent="0.25">
      <c r="A27" s="9" t="s">
        <v>48</v>
      </c>
      <c r="B27" s="9"/>
      <c r="C27" s="10" t="s">
        <v>10</v>
      </c>
      <c r="D27" s="11" t="s">
        <v>49</v>
      </c>
      <c r="E27" s="12">
        <v>2259000000</v>
      </c>
    </row>
    <row r="28" spans="1:5" ht="15" customHeight="1" x14ac:dyDescent="0.25">
      <c r="A28" s="4" t="s">
        <v>50</v>
      </c>
      <c r="B28" s="4"/>
      <c r="C28" s="4"/>
      <c r="D28" s="4"/>
      <c r="E28" s="6">
        <f>SUM(E29:E30)</f>
        <v>1165000000</v>
      </c>
    </row>
    <row r="29" spans="1:5" x14ac:dyDescent="0.25">
      <c r="A29" s="9" t="s">
        <v>51</v>
      </c>
      <c r="B29" s="9"/>
      <c r="C29" s="10" t="s">
        <v>10</v>
      </c>
      <c r="D29" s="11" t="s">
        <v>52</v>
      </c>
      <c r="E29" s="12">
        <v>1099000000</v>
      </c>
    </row>
    <row r="30" spans="1:5" x14ac:dyDescent="0.25">
      <c r="A30" s="9" t="s">
        <v>53</v>
      </c>
      <c r="B30" s="9"/>
      <c r="C30" s="10" t="s">
        <v>10</v>
      </c>
      <c r="D30" s="11" t="s">
        <v>52</v>
      </c>
      <c r="E30" s="12">
        <v>66000000</v>
      </c>
    </row>
    <row r="31" spans="1:5" x14ac:dyDescent="0.25">
      <c r="A31" s="4" t="s">
        <v>54</v>
      </c>
      <c r="B31" s="4"/>
      <c r="C31" s="4"/>
      <c r="D31" s="4"/>
      <c r="E31" s="6">
        <f>SUM(E32:E67)</f>
        <v>1002823200000</v>
      </c>
    </row>
    <row r="32" spans="1:5" ht="33.75" x14ac:dyDescent="0.25">
      <c r="A32" s="9" t="s">
        <v>55</v>
      </c>
      <c r="B32" s="13">
        <v>2018011001021</v>
      </c>
      <c r="C32" s="10" t="s">
        <v>10</v>
      </c>
      <c r="D32" s="11" t="s">
        <v>56</v>
      </c>
      <c r="E32" s="12">
        <v>51562486328</v>
      </c>
    </row>
    <row r="33" spans="1:5" ht="33.75" x14ac:dyDescent="0.25">
      <c r="A33" s="9" t="s">
        <v>55</v>
      </c>
      <c r="B33" s="13">
        <v>2018011001021</v>
      </c>
      <c r="C33" s="10" t="s">
        <v>31</v>
      </c>
      <c r="D33" s="11" t="s">
        <v>56</v>
      </c>
      <c r="E33" s="12">
        <v>49859500000</v>
      </c>
    </row>
    <row r="34" spans="1:5" ht="56.25" x14ac:dyDescent="0.25">
      <c r="A34" s="9" t="s">
        <v>57</v>
      </c>
      <c r="B34" s="13">
        <v>2018011000732</v>
      </c>
      <c r="C34" s="10" t="s">
        <v>10</v>
      </c>
      <c r="D34" s="11" t="s">
        <v>58</v>
      </c>
      <c r="E34" s="12">
        <v>24074880000</v>
      </c>
    </row>
    <row r="35" spans="1:5" ht="45" x14ac:dyDescent="0.25">
      <c r="A35" s="9" t="s">
        <v>59</v>
      </c>
      <c r="B35" s="13">
        <v>2018011000726</v>
      </c>
      <c r="C35" s="10" t="s">
        <v>10</v>
      </c>
      <c r="D35" s="11" t="s">
        <v>60</v>
      </c>
      <c r="E35" s="12">
        <v>21040000000</v>
      </c>
    </row>
    <row r="36" spans="1:5" ht="45" x14ac:dyDescent="0.25">
      <c r="A36" s="9" t="s">
        <v>61</v>
      </c>
      <c r="B36" s="13">
        <v>2018011000728</v>
      </c>
      <c r="C36" s="10" t="s">
        <v>10</v>
      </c>
      <c r="D36" s="11" t="s">
        <v>62</v>
      </c>
      <c r="E36" s="12">
        <v>25600000000</v>
      </c>
    </row>
    <row r="37" spans="1:5" ht="45" x14ac:dyDescent="0.25">
      <c r="A37" s="9" t="s">
        <v>63</v>
      </c>
      <c r="B37" s="13">
        <v>2018011000729</v>
      </c>
      <c r="C37" s="10" t="s">
        <v>10</v>
      </c>
      <c r="D37" s="11" t="s">
        <v>64</v>
      </c>
      <c r="E37" s="12">
        <v>15880000000</v>
      </c>
    </row>
    <row r="38" spans="1:5" ht="56.25" x14ac:dyDescent="0.25">
      <c r="A38" s="9" t="s">
        <v>65</v>
      </c>
      <c r="B38" s="13">
        <v>2018011000730</v>
      </c>
      <c r="C38" s="10" t="s">
        <v>10</v>
      </c>
      <c r="D38" s="11" t="s">
        <v>66</v>
      </c>
      <c r="E38" s="12">
        <v>17486080000</v>
      </c>
    </row>
    <row r="39" spans="1:5" ht="45" x14ac:dyDescent="0.25">
      <c r="A39" s="9" t="s">
        <v>67</v>
      </c>
      <c r="B39" s="13">
        <v>2018011000731</v>
      </c>
      <c r="C39" s="10" t="s">
        <v>10</v>
      </c>
      <c r="D39" s="11" t="s">
        <v>68</v>
      </c>
      <c r="E39" s="12">
        <v>37661760000</v>
      </c>
    </row>
    <row r="40" spans="1:5" ht="45" x14ac:dyDescent="0.25">
      <c r="A40" s="9" t="s">
        <v>69</v>
      </c>
      <c r="B40" s="13">
        <v>2018011000738</v>
      </c>
      <c r="C40" s="10" t="s">
        <v>10</v>
      </c>
      <c r="D40" s="11" t="s">
        <v>70</v>
      </c>
      <c r="E40" s="12">
        <v>6618240000</v>
      </c>
    </row>
    <row r="41" spans="1:5" ht="56.25" x14ac:dyDescent="0.25">
      <c r="A41" s="9" t="s">
        <v>71</v>
      </c>
      <c r="B41" s="13">
        <v>2018011000576</v>
      </c>
      <c r="C41" s="10" t="s">
        <v>10</v>
      </c>
      <c r="D41" s="11" t="s">
        <v>72</v>
      </c>
      <c r="E41" s="12">
        <v>23064640000</v>
      </c>
    </row>
    <row r="42" spans="1:5" ht="45" x14ac:dyDescent="0.25">
      <c r="A42" s="9" t="s">
        <v>73</v>
      </c>
      <c r="B42" s="13">
        <v>2018011000735</v>
      </c>
      <c r="C42" s="10" t="s">
        <v>10</v>
      </c>
      <c r="D42" s="11" t="s">
        <v>74</v>
      </c>
      <c r="E42" s="12">
        <v>8350400000</v>
      </c>
    </row>
    <row r="43" spans="1:5" ht="45" x14ac:dyDescent="0.25">
      <c r="A43" s="9" t="s">
        <v>75</v>
      </c>
      <c r="B43" s="13">
        <v>2018011000733</v>
      </c>
      <c r="C43" s="10" t="s">
        <v>10</v>
      </c>
      <c r="D43" s="11" t="s">
        <v>76</v>
      </c>
      <c r="E43" s="12">
        <v>7704000000</v>
      </c>
    </row>
    <row r="44" spans="1:5" ht="45" x14ac:dyDescent="0.25">
      <c r="A44" s="9" t="s">
        <v>77</v>
      </c>
      <c r="B44" s="13">
        <v>2018011000734</v>
      </c>
      <c r="C44" s="10" t="s">
        <v>10</v>
      </c>
      <c r="D44" s="11" t="s">
        <v>78</v>
      </c>
      <c r="E44" s="12">
        <v>27104000000</v>
      </c>
    </row>
    <row r="45" spans="1:5" ht="56.25" x14ac:dyDescent="0.25">
      <c r="A45" s="9" t="s">
        <v>79</v>
      </c>
      <c r="B45" s="13">
        <v>2018011000572</v>
      </c>
      <c r="C45" s="10" t="s">
        <v>10</v>
      </c>
      <c r="D45" s="11" t="s">
        <v>80</v>
      </c>
      <c r="E45" s="12">
        <v>46854400000</v>
      </c>
    </row>
    <row r="46" spans="1:5" ht="56.25" x14ac:dyDescent="0.25">
      <c r="A46" s="9" t="s">
        <v>81</v>
      </c>
      <c r="B46" s="13">
        <v>2018011000970</v>
      </c>
      <c r="C46" s="10" t="s">
        <v>10</v>
      </c>
      <c r="D46" s="11" t="s">
        <v>82</v>
      </c>
      <c r="E46" s="12">
        <v>10000000000</v>
      </c>
    </row>
    <row r="47" spans="1:5" ht="45" x14ac:dyDescent="0.25">
      <c r="A47" s="9" t="s">
        <v>83</v>
      </c>
      <c r="B47" s="14">
        <v>2018011000736</v>
      </c>
      <c r="C47" s="10" t="s">
        <v>10</v>
      </c>
      <c r="D47" s="11" t="s">
        <v>84</v>
      </c>
      <c r="E47" s="12">
        <v>25053120000</v>
      </c>
    </row>
    <row r="48" spans="1:5" ht="45" x14ac:dyDescent="0.25">
      <c r="A48" s="9" t="s">
        <v>85</v>
      </c>
      <c r="B48" s="13">
        <v>2018011000737</v>
      </c>
      <c r="C48" s="10" t="s">
        <v>10</v>
      </c>
      <c r="D48" s="11" t="s">
        <v>86</v>
      </c>
      <c r="E48" s="12">
        <v>15220000000</v>
      </c>
    </row>
    <row r="49" spans="1:5" ht="45" x14ac:dyDescent="0.25">
      <c r="A49" s="9" t="s">
        <v>87</v>
      </c>
      <c r="B49" s="13">
        <v>2018011000739</v>
      </c>
      <c r="C49" s="10" t="s">
        <v>10</v>
      </c>
      <c r="D49" s="11" t="s">
        <v>88</v>
      </c>
      <c r="E49" s="12">
        <v>20216000000</v>
      </c>
    </row>
    <row r="50" spans="1:5" ht="33.75" x14ac:dyDescent="0.25">
      <c r="A50" s="9" t="s">
        <v>89</v>
      </c>
      <c r="B50" s="13">
        <v>2018011000990</v>
      </c>
      <c r="C50" s="10" t="s">
        <v>10</v>
      </c>
      <c r="D50" s="11" t="s">
        <v>90</v>
      </c>
      <c r="E50" s="12">
        <v>11360000000</v>
      </c>
    </row>
    <row r="51" spans="1:5" ht="33.75" x14ac:dyDescent="0.25">
      <c r="A51" s="9" t="s">
        <v>91</v>
      </c>
      <c r="B51" s="13">
        <v>2018011000991</v>
      </c>
      <c r="C51" s="10" t="s">
        <v>10</v>
      </c>
      <c r="D51" s="11" t="s">
        <v>92</v>
      </c>
      <c r="E51" s="12">
        <v>36640000000</v>
      </c>
    </row>
    <row r="52" spans="1:5" ht="56.25" x14ac:dyDescent="0.25">
      <c r="A52" s="9" t="s">
        <v>93</v>
      </c>
      <c r="B52" s="13">
        <v>2018011000574</v>
      </c>
      <c r="C52" s="10" t="s">
        <v>10</v>
      </c>
      <c r="D52" s="11" t="s">
        <v>94</v>
      </c>
      <c r="E52" s="12">
        <v>30308822924</v>
      </c>
    </row>
    <row r="53" spans="1:5" ht="45" x14ac:dyDescent="0.25">
      <c r="A53" s="9" t="s">
        <v>95</v>
      </c>
      <c r="B53" s="13">
        <v>2018011000727</v>
      </c>
      <c r="C53" s="10" t="s">
        <v>10</v>
      </c>
      <c r="D53" s="11" t="s">
        <v>96</v>
      </c>
      <c r="E53" s="12">
        <v>13300480000</v>
      </c>
    </row>
    <row r="54" spans="1:5" ht="33.75" x14ac:dyDescent="0.25">
      <c r="A54" s="9" t="s">
        <v>97</v>
      </c>
      <c r="B54" s="13">
        <v>2018011000958</v>
      </c>
      <c r="C54" s="10" t="s">
        <v>10</v>
      </c>
      <c r="D54" s="11" t="s">
        <v>98</v>
      </c>
      <c r="E54" s="12">
        <v>87380000000</v>
      </c>
    </row>
    <row r="55" spans="1:5" ht="45" x14ac:dyDescent="0.25">
      <c r="A55" s="9" t="s">
        <v>99</v>
      </c>
      <c r="B55" s="13">
        <v>2018011000992</v>
      </c>
      <c r="C55" s="10" t="s">
        <v>10</v>
      </c>
      <c r="D55" s="11" t="s">
        <v>100</v>
      </c>
      <c r="E55" s="12">
        <v>25040000000</v>
      </c>
    </row>
    <row r="56" spans="1:5" ht="33.75" x14ac:dyDescent="0.25">
      <c r="A56" s="9" t="s">
        <v>101</v>
      </c>
      <c r="B56" s="13">
        <v>2018011000957</v>
      </c>
      <c r="C56" s="10" t="s">
        <v>10</v>
      </c>
      <c r="D56" s="11" t="s">
        <v>102</v>
      </c>
      <c r="E56" s="12">
        <v>30920000000</v>
      </c>
    </row>
    <row r="57" spans="1:5" ht="33.75" x14ac:dyDescent="0.25">
      <c r="A57" s="9" t="s">
        <v>103</v>
      </c>
      <c r="B57" s="13">
        <v>2018011000950</v>
      </c>
      <c r="C57" s="10" t="s">
        <v>10</v>
      </c>
      <c r="D57" s="11" t="s">
        <v>104</v>
      </c>
      <c r="E57" s="12">
        <v>51900000000</v>
      </c>
    </row>
    <row r="58" spans="1:5" ht="45" x14ac:dyDescent="0.25">
      <c r="A58" s="9" t="s">
        <v>105</v>
      </c>
      <c r="B58" s="13">
        <v>2018011001051</v>
      </c>
      <c r="C58" s="10" t="s">
        <v>10</v>
      </c>
      <c r="D58" s="11" t="s">
        <v>106</v>
      </c>
      <c r="E58" s="12">
        <v>10000000000</v>
      </c>
    </row>
    <row r="59" spans="1:5" ht="22.5" x14ac:dyDescent="0.25">
      <c r="A59" s="9" t="s">
        <v>107</v>
      </c>
      <c r="B59" s="13">
        <v>2018011001074</v>
      </c>
      <c r="C59" s="10" t="s">
        <v>10</v>
      </c>
      <c r="D59" s="11" t="s">
        <v>108</v>
      </c>
      <c r="E59" s="12">
        <v>75140500000</v>
      </c>
    </row>
    <row r="60" spans="1:5" ht="22.5" x14ac:dyDescent="0.25">
      <c r="A60" s="9" t="s">
        <v>107</v>
      </c>
      <c r="B60" s="13">
        <v>2018011001074</v>
      </c>
      <c r="C60" s="10" t="s">
        <v>31</v>
      </c>
      <c r="D60" s="11" t="s">
        <v>108</v>
      </c>
      <c r="E60" s="12">
        <v>49859500000</v>
      </c>
    </row>
    <row r="61" spans="1:5" ht="56.25" x14ac:dyDescent="0.25">
      <c r="A61" s="9" t="s">
        <v>109</v>
      </c>
      <c r="B61" s="15" t="s">
        <v>110</v>
      </c>
      <c r="C61" s="10" t="s">
        <v>10</v>
      </c>
      <c r="D61" s="11" t="s">
        <v>111</v>
      </c>
      <c r="E61" s="12">
        <v>12074607005</v>
      </c>
    </row>
    <row r="62" spans="1:5" ht="33.75" x14ac:dyDescent="0.25">
      <c r="A62" s="9" t="s">
        <v>112</v>
      </c>
      <c r="B62" s="13">
        <v>201900000271</v>
      </c>
      <c r="C62" s="10" t="s">
        <v>31</v>
      </c>
      <c r="D62" s="11" t="s">
        <v>113</v>
      </c>
      <c r="E62" s="12">
        <v>50000000000</v>
      </c>
    </row>
    <row r="63" spans="1:5" ht="33.75" x14ac:dyDescent="0.25">
      <c r="A63" s="9" t="s">
        <v>114</v>
      </c>
      <c r="B63" s="13">
        <v>2018011000931</v>
      </c>
      <c r="C63" s="10" t="s">
        <v>10</v>
      </c>
      <c r="D63" s="11" t="s">
        <v>115</v>
      </c>
      <c r="E63" s="12">
        <v>5000000000</v>
      </c>
    </row>
    <row r="64" spans="1:5" ht="45" x14ac:dyDescent="0.25">
      <c r="A64" s="9" t="s">
        <v>116</v>
      </c>
      <c r="B64" s="13">
        <v>2018011001001</v>
      </c>
      <c r="C64" s="10" t="s">
        <v>10</v>
      </c>
      <c r="D64" s="11" t="s">
        <v>117</v>
      </c>
      <c r="E64" s="12">
        <v>37549783743</v>
      </c>
    </row>
    <row r="65" spans="1:5" ht="78.75" x14ac:dyDescent="0.25">
      <c r="A65" s="9" t="s">
        <v>118</v>
      </c>
      <c r="B65" s="13">
        <v>2018011000853</v>
      </c>
      <c r="C65" s="10" t="s">
        <v>10</v>
      </c>
      <c r="D65" s="11" t="s">
        <v>119</v>
      </c>
      <c r="E65" s="12">
        <v>25000000000</v>
      </c>
    </row>
    <row r="66" spans="1:5" ht="56.25" x14ac:dyDescent="0.25">
      <c r="A66" s="9" t="s">
        <v>120</v>
      </c>
      <c r="B66" s="13">
        <v>2018011001020</v>
      </c>
      <c r="C66" s="10" t="s">
        <v>10</v>
      </c>
      <c r="D66" s="11" t="s">
        <v>121</v>
      </c>
      <c r="E66" s="12">
        <v>3000000000</v>
      </c>
    </row>
    <row r="67" spans="1:5" ht="33.75" x14ac:dyDescent="0.25">
      <c r="A67" s="9" t="s">
        <v>122</v>
      </c>
      <c r="B67" s="13">
        <v>2018011001020</v>
      </c>
      <c r="C67" s="10" t="s">
        <v>10</v>
      </c>
      <c r="D67" s="11" t="s">
        <v>123</v>
      </c>
      <c r="E67" s="12">
        <v>15000000000</v>
      </c>
    </row>
    <row r="68" spans="1:5" ht="33.75" customHeight="1" x14ac:dyDescent="0.25">
      <c r="A68" s="4" t="s">
        <v>124</v>
      </c>
      <c r="B68" s="4"/>
      <c r="C68" s="4"/>
      <c r="D68" s="4"/>
      <c r="E68" s="16">
        <f>E31+E28+E4</f>
        <v>1639872200000</v>
      </c>
    </row>
  </sheetData>
  <mergeCells count="10">
    <mergeCell ref="A25:D25"/>
    <mergeCell ref="A28:D28"/>
    <mergeCell ref="A31:D31"/>
    <mergeCell ref="A68:D68"/>
    <mergeCell ref="A2:E2"/>
    <mergeCell ref="A4:D4"/>
    <mergeCell ref="A5:D5"/>
    <mergeCell ref="A10:D10"/>
    <mergeCell ref="A13:D13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95B7F09545B64EB64116FB3C52C9B6" ma:contentTypeVersion="5" ma:contentTypeDescription="Crear nuevo documento." ma:contentTypeScope="" ma:versionID="8307ef19ebfee10006e2d5c7f4f03617">
  <xsd:schema xmlns:xsd="http://www.w3.org/2001/XMLSchema" xmlns:xs="http://www.w3.org/2001/XMLSchema" xmlns:p="http://schemas.microsoft.com/office/2006/metadata/properties" xmlns:ns2="f5cf1b7b-de2a-45c7-a663-d55cae2460f4" targetNamespace="http://schemas.microsoft.com/office/2006/metadata/properties" ma:root="true" ma:fieldsID="0c9c9bd46cbc769fe4fc27ff64c8c754" ns2:_="">
    <xsd:import namespace="f5cf1b7b-de2a-45c7-a663-d55cae2460f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f1b7b-de2a-45c7-a663-d55cae2460f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internalName="Tipo_x0020_document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16" ma:format="Dropdown" ma:internalName="Vigencia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f5cf1b7b-de2a-45c7-a663-d55cae2460f4">/Style%20Library/Images/xls.svg</Formato>
    <Tipo_x0020_documento xmlns="f5cf1b7b-de2a-45c7-a663-d55cae2460f4">presupuesto</Tipo_x0020_documento>
    <Descripci_x00f3_n xmlns="f5cf1b7b-de2a-45c7-a663-d55cae2460f4">PRESUPUESTO 2020</Descripci_x00f3_n>
    <Filtro xmlns="f5cf1b7b-de2a-45c7-a663-d55cae2460f4" xsi:nil="true"/>
    <Vigencia xmlns="f5cf1b7b-de2a-45c7-a663-d55cae2460f4">2020</Vigencia>
  </documentManagement>
</p:properties>
</file>

<file path=customXml/itemProps1.xml><?xml version="1.0" encoding="utf-8"?>
<ds:datastoreItem xmlns:ds="http://schemas.openxmlformats.org/officeDocument/2006/customXml" ds:itemID="{ACE69BC1-749F-4F57-90FD-344C568E4FD2}"/>
</file>

<file path=customXml/itemProps2.xml><?xml version="1.0" encoding="utf-8"?>
<ds:datastoreItem xmlns:ds="http://schemas.openxmlformats.org/officeDocument/2006/customXml" ds:itemID="{B4297F34-53E6-468E-A8E5-20A801B9B98C}"/>
</file>

<file path=customXml/itemProps3.xml><?xml version="1.0" encoding="utf-8"?>
<ds:datastoreItem xmlns:ds="http://schemas.openxmlformats.org/officeDocument/2006/customXml" ds:itemID="{9E760D92-F744-4E0E-A05D-37F78F6FD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2020</dc:title>
  <dc:creator>Emilia</dc:creator>
  <cp:lastModifiedBy>Emilia</cp:lastModifiedBy>
  <dcterms:created xsi:type="dcterms:W3CDTF">2020-08-19T15:37:53Z</dcterms:created>
  <dcterms:modified xsi:type="dcterms:W3CDTF">2020-08-19T15:38:36Z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0x0101009E95B7F09545B64EB64116FB3C52C9B6</vt:lpwstr>
  </property>
</Properties>
</file>